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50" windowWidth="20115" windowHeight="7995"/>
  </bookViews>
  <sheets>
    <sheet name="Регистрация" sheetId="10" r:id="rId1"/>
    <sheet name="1 тур" sheetId="5" r:id="rId2"/>
    <sheet name="2 тур" sheetId="6" r:id="rId3"/>
    <sheet name="3 тур" sheetId="7" r:id="rId4"/>
    <sheet name="4 тур" sheetId="8" r:id="rId5"/>
    <sheet name="5 тур" sheetId="9" r:id="rId6"/>
    <sheet name="X" sheetId="1" r:id="rId7"/>
    <sheet name="А" sheetId="2" r:id="rId8"/>
    <sheet name="B" sheetId="3" r:id="rId9"/>
    <sheet name="Лист1" sheetId="4" r:id="rId10"/>
  </sheets>
  <definedNames>
    <definedName name="swiss_res" localSheetId="6">X!$A$1:$G$29</definedName>
  </definedNames>
  <calcPr calcId="145621"/>
</workbook>
</file>

<file path=xl/calcChain.xml><?xml version="1.0" encoding="utf-8"?>
<calcChain xmlns="http://schemas.openxmlformats.org/spreadsheetml/2006/main">
  <c r="B8" i="3" l="1"/>
  <c r="B12" i="3"/>
  <c r="B16" i="3"/>
  <c r="B24" i="3"/>
  <c r="B4" i="2"/>
  <c r="B24" i="2"/>
  <c r="B4" i="3"/>
  <c r="B32" i="2"/>
  <c r="B16" i="2"/>
  <c r="B20" i="2"/>
  <c r="B8" i="2"/>
  <c r="B20" i="3"/>
  <c r="B28" i="2"/>
  <c r="B12" i="2"/>
  <c r="B28" i="3"/>
  <c r="B32" i="3"/>
  <c r="F30" i="3" l="1"/>
  <c r="B40" i="3" s="1"/>
  <c r="F14" i="2"/>
  <c r="B36" i="2" s="1"/>
  <c r="F22" i="3"/>
  <c r="J26" i="3" s="1"/>
  <c r="N18" i="3" s="1"/>
  <c r="F30" i="2"/>
  <c r="B40" i="2" s="1"/>
  <c r="F22" i="2"/>
  <c r="J26" i="2" s="1"/>
  <c r="F6" i="2"/>
  <c r="J10" i="2" s="1"/>
  <c r="N18" i="2" s="1"/>
  <c r="F14" i="3"/>
  <c r="J10" i="3" s="1"/>
  <c r="F6" i="3"/>
  <c r="B36" i="3" s="1"/>
  <c r="F38" i="3" s="1"/>
  <c r="F38" i="2" l="1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<sst xmlns="http://schemas.openxmlformats.org/spreadsheetml/2006/main" count="226" uniqueCount="143">
  <si>
    <t>дор.</t>
  </si>
  <si>
    <t>X</t>
  </si>
  <si>
    <t>Крошилов/Филатов</t>
  </si>
  <si>
    <t xml:space="preserve"> </t>
  </si>
  <si>
    <t>58.0-14.0</t>
  </si>
  <si>
    <t>Пелевин/Иванов</t>
  </si>
  <si>
    <t>46.0-33.0</t>
  </si>
  <si>
    <t>Анухин/Силаев</t>
  </si>
  <si>
    <t>55.0-39.0</t>
  </si>
  <si>
    <t>Осокин/Лямунов</t>
  </si>
  <si>
    <t>56.0-26.0</t>
  </si>
  <si>
    <t>Смирнов/Мишин</t>
  </si>
  <si>
    <t>47.0-34.0</t>
  </si>
  <si>
    <t>Эйкстер/Риад</t>
  </si>
  <si>
    <t>46.0-36.0</t>
  </si>
  <si>
    <t>Жака/Африканов</t>
  </si>
  <si>
    <t>47.0-30.0</t>
  </si>
  <si>
    <t>Хафидо/Тихонов</t>
  </si>
  <si>
    <t>54.0-26.0</t>
  </si>
  <si>
    <t>Ли/ Поляков</t>
  </si>
  <si>
    <t>39.0-35.0</t>
  </si>
  <si>
    <t>Воронов/Комаров</t>
  </si>
  <si>
    <t>52.0-48.0</t>
  </si>
  <si>
    <t>Денисов/Дубовицкий</t>
  </si>
  <si>
    <t>46.0-30.0</t>
  </si>
  <si>
    <t>Ткаченко/Перепелица</t>
  </si>
  <si>
    <t>35.0-37.0</t>
  </si>
  <si>
    <t>Федотов/Царегородцев</t>
  </si>
  <si>
    <t>55.0-33.0</t>
  </si>
  <si>
    <t>Мельников /Канин</t>
  </si>
  <si>
    <t>32.0-44.0</t>
  </si>
  <si>
    <t>Агапов/Лютиков</t>
  </si>
  <si>
    <t>58.0-41.0</t>
  </si>
  <si>
    <t>Большаков/Капов</t>
  </si>
  <si>
    <t>42.0-49.0</t>
  </si>
  <si>
    <t>Михайлов/Садвакасов</t>
  </si>
  <si>
    <t>36.0-51.0</t>
  </si>
  <si>
    <t>Банщиков/Федотовский</t>
  </si>
  <si>
    <t>47.0-38.0</t>
  </si>
  <si>
    <t>Головань/Сорокин</t>
  </si>
  <si>
    <t>36.0-42.0</t>
  </si>
  <si>
    <t>Зимнкеев/Клименков</t>
  </si>
  <si>
    <t>37.0-47.0</t>
  </si>
  <si>
    <t>Мирошниченко/Швайко</t>
  </si>
  <si>
    <t>48.0-37.0</t>
  </si>
  <si>
    <t>Уланкин/Горбунов</t>
  </si>
  <si>
    <t>41.0-56.0</t>
  </si>
  <si>
    <t>Обозовы</t>
  </si>
  <si>
    <t>27.0-46.0</t>
  </si>
  <si>
    <t>Кузин/Колюжный</t>
  </si>
  <si>
    <t>Шварыгин/Меркулов</t>
  </si>
  <si>
    <t>24.0-48.0</t>
  </si>
  <si>
    <t>Дёмин/Волчек</t>
  </si>
  <si>
    <t>26.0-54.0</t>
  </si>
  <si>
    <t>Манукян/Едзоев</t>
  </si>
  <si>
    <t>21.0-56.0</t>
  </si>
  <si>
    <t>Зимин/Мыльников</t>
  </si>
  <si>
    <t>24.0-54.0</t>
  </si>
  <si>
    <t>Беликов/Захаров</t>
  </si>
  <si>
    <t>14.0-46.0</t>
  </si>
  <si>
    <t>Кубок А</t>
  </si>
  <si>
    <t>Кубок В</t>
  </si>
  <si>
    <t xml:space="preserve">   15|Шварыгин/Меркулов,    |   1:0   | (0.0-0.0) |Свободен              </t>
  </si>
  <si>
    <t xml:space="preserve">   14|Мельников /Канин,     |   0:1   | (2.0-13.0)|Ткаченко/Перепелица,  </t>
  </si>
  <si>
    <t xml:space="preserve">   13|Пелевин/Иванов,       |   1:0   |(13.0-3.0) |Головань/Сорокин,     </t>
  </si>
  <si>
    <t xml:space="preserve">   12|Обозовы,              |   0:1   | (6.0-13.0)|Анухин/Силаев,        </t>
  </si>
  <si>
    <t xml:space="preserve">   11|Смирнов/Мишин,        |   1:0   |(10.0-9.0) |Мирошниченко/Швайко,  </t>
  </si>
  <si>
    <t xml:space="preserve">   10|Кузин/Колюжный,       |   0:1   | (0.0-13.0)|Федотов/Царегородцев, </t>
  </si>
  <si>
    <t xml:space="preserve">    9|Осокин/Лямунов,       |   1:0   |(13.0-1.0) |Манукян/Едзоев,       </t>
  </si>
  <si>
    <t xml:space="preserve">    8|Михайлов/Садвакасов,  |   1:0   |(10.0-5.0) |Воронов/Комаров,      </t>
  </si>
  <si>
    <t xml:space="preserve">    7|Денисов/Дубовицкий,   |   1:0   |(13.0-2.0) |Уланкин/Горбунов,     </t>
  </si>
  <si>
    <t xml:space="preserve">    6|Беликов/Захаров,      |   0:1   | (2.0-12.0)|Ли/ Поляков,          </t>
  </si>
  <si>
    <t xml:space="preserve">    5|Банщиков/Федотовский, |   1:0   |(13.0-2.0) |Дёмин/Волчек,         </t>
  </si>
  <si>
    <t xml:space="preserve">    4|Большаков/Капов,      |   1:0   |(12.0-8.0) |Агапов/Лютиков,       </t>
  </si>
  <si>
    <t xml:space="preserve">    3|Хафидо/Тихонов,       |   1:0   |(13.0-0.0) |Зимин/Мыльников,      </t>
  </si>
  <si>
    <t xml:space="preserve">    2|Зимнкеев/Клименков,   |   0:1   | (1.0-13.0)|Крошилов/Филатов,     </t>
  </si>
  <si>
    <t xml:space="preserve">    1|Жака/Африканов,       |   1:0   |(13.0-0.0) |Эйкстер/Риад,         </t>
  </si>
  <si>
    <t xml:space="preserve">Номер|Имя                   |Результат|  Детал.   |Имя                   </t>
  </si>
  <si>
    <t xml:space="preserve">   15|Мельников /Канин,     |   1:0   | (0.0-0.0) |Свободен             </t>
  </si>
  <si>
    <t xml:space="preserve">   14|Головань/Сорокин,     |   1:0   |(13.0-3.0) |Беликов/Захаров,     </t>
  </si>
  <si>
    <t xml:space="preserve">   13|Дёмин/Волчек,         |   1:0   |(13.0-5.0) |Обозовы,             </t>
  </si>
  <si>
    <t xml:space="preserve">   12|Зимин/Мыльников,      |   0:1   | (0.0-13.0)|Мирошниченко/Швайко, </t>
  </si>
  <si>
    <t xml:space="preserve">   11|Зимнкеев/Клименков,   |   1:0   |(13.0-5.0) |Кузин/Колюжный,      </t>
  </si>
  <si>
    <t xml:space="preserve">   10|Эйкстер/Риад,         |   1:0   |(13.0-0.0) |Манукян/Едзоев,      </t>
  </si>
  <si>
    <t xml:space="preserve">    9|Воронов/Комаров,      |   1:0   |(13.0-8.0) |Уланкин/Горбунов,    </t>
  </si>
  <si>
    <t xml:space="preserve">    8|Агапов/Лютиков,       |   1:0   |(13.0-4.0) |Михайлов/Садвакасов, </t>
  </si>
  <si>
    <t xml:space="preserve">    7|Шварыгин/Меркулов,    |   0:1   | (2.0-13.0)|Осокин/Лямунов,      </t>
  </si>
  <si>
    <t xml:space="preserve">    6|Денисов/Дубовицкий,   |   0:1   | (7.0-12.0)|Большаков/Капов,     </t>
  </si>
  <si>
    <t xml:space="preserve">    5|Ли/ Поляков,          |   1:0   | (8.0-4.0) |Ткаченко/Перепелица, </t>
  </si>
  <si>
    <t xml:space="preserve">    4|Банщиков/Федотовский, |   0:1   |(10.0-12.0)|Пелевин/Иванов,      </t>
  </si>
  <si>
    <t xml:space="preserve">    3|Анухин/Силаев,        |   1:0   |(11.0-8.0) |Хафидо/Тихонов,      </t>
  </si>
  <si>
    <t xml:space="preserve">    2|Крошилов/Филатов,     |   1:0   |(10.0-2.0) |Смирнов/Мишин,       </t>
  </si>
  <si>
    <t xml:space="preserve">1|Федотов/Царегородцев, |   0:1   | (6.0-13.0)|Жака/Африканов,      </t>
  </si>
  <si>
    <t xml:space="preserve">   15|Обозовы,              |   1:0   | (0.0-0.0) |Свободен       </t>
  </si>
  <si>
    <t xml:space="preserve">   14|Уланкин/Горбунов,     |   1:0   |(13.0-9.0) |Кузин/Колюжный,       </t>
  </si>
  <si>
    <t xml:space="preserve">   13|Манукян/Едзоев,       |   1:0   | (8.0-7.0) |Беликов/Захаров,      </t>
  </si>
  <si>
    <t xml:space="preserve">   12|Головань/Сорокин,     |   1:0   |(13.0-4.0) |Зимин/Мыльников,      </t>
  </si>
  <si>
    <t xml:space="preserve">   11|Ткаченко/Перепелица,  |   1:0   | (9.0-7.0) |Шварыгин/Меркулов,    </t>
  </si>
  <si>
    <t xml:space="preserve">   10|Смирнов/Мишин,        |   1:0   |(13.0-10.0)|Мельников /Канин,     </t>
  </si>
  <si>
    <t xml:space="preserve">    9|Михайлов/Садвакасов,  |   1:0   |(11.0-10.0)|Федотов/Царегородцев, </t>
  </si>
  <si>
    <t xml:space="preserve">    8|Мирошниченко/Швайко,  |   0:1   | (9.0-13.0)|Воронов/Комаров,      </t>
  </si>
  <si>
    <t xml:space="preserve">    7|Дёмин/Волчек,         |   0:1   | (1.0-13.0)|Денисов/Дубовицкий,   </t>
  </si>
  <si>
    <t xml:space="preserve">    6|Банщиков/Федотовский, |   1:0   |(13.0-1.0) |Зимнкеев/Клименков,   </t>
  </si>
  <si>
    <t xml:space="preserve">    5|Агапов/Лютиков,       |   0:1   |(11.0-13.0)|Эйкстер/Риад,         </t>
  </si>
  <si>
    <t xml:space="preserve">    4|Большаков/Капов,      |   0:1   | (2.0-13.0)|Хафидо/Тихонов,       </t>
  </si>
  <si>
    <t xml:space="preserve">    3|Пелевин/Иванов,       |   1:0   |(11.0-5.0) |Ли/ Поляков,          </t>
  </si>
  <si>
    <t xml:space="preserve">    2|Крошилов/Филатов,     |   1:0   |(12.0-5.0) |Анухин/Силаев,        </t>
  </si>
  <si>
    <t xml:space="preserve">1|Жака/Африканов,       |   1:0   |(10.0-5.0) |Осокин/Лямунов,       </t>
  </si>
  <si>
    <t xml:space="preserve">   15|Кузин/Колюжный,       |   1:0   | (0.0-0.0) |Свободен              </t>
  </si>
  <si>
    <t xml:space="preserve">   14|Беликов/Захаров,      |   0:1   | (2.0-13.0)|Зимин/Мыльников,      </t>
  </si>
  <si>
    <t xml:space="preserve">   13|Шварыгин/Меркулов,    |   0:1   | (8.0-13.0)|Уланкин/Горбунов,     </t>
  </si>
  <si>
    <t xml:space="preserve">   12|Мельников /Канин,     |   1:0   |(10.0-9.0) |Дёмин/Волчек,         </t>
  </si>
  <si>
    <t xml:space="preserve">   11|Обозовы,              |   0:1   | (3.0-13.0)|Зимнкеев/Клименков,   </t>
  </si>
  <si>
    <t xml:space="preserve">   10|Федотов/Царегородцев, |   1:0   |(13.0-4.0) |Мирошниченко/Швайко,  </t>
  </si>
  <si>
    <t xml:space="preserve">    9|Манукян/Едзоев,       |   0:1   | (3.0-13.0)|Агапов/Лютиков,       </t>
  </si>
  <si>
    <t xml:space="preserve">    8|Смирнов/Мишин,        |   1:0   |(13.0-0.0) |Головань/Сорокин,     </t>
  </si>
  <si>
    <t xml:space="preserve">    7|Осокин/Лямунов,       |   1:0   |(12.0-6.0) |Михайлов/Садвакасов,  </t>
  </si>
  <si>
    <t xml:space="preserve">    6|Воронов/Комаров,      |   1:0   |(12.0-8.0) |Большаков/Капов,      </t>
  </si>
  <si>
    <t xml:space="preserve">    5|Ли/ Поляков,          |   0:1   | (5.0-10.0)|Эйкстер/Риад,         </t>
  </si>
  <si>
    <t xml:space="preserve">    4|Анухин/Силаев,        |   1:0   |(13.0-4.0) |Банщиков/Федотовский, </t>
  </si>
  <si>
    <t xml:space="preserve">    3|Хафидо/Тихонов,       |   1:0   |(13.0-0.0) |Ткаченко/Перепелица,  </t>
  </si>
  <si>
    <t xml:space="preserve">    2|Денисов/Дубовицкий,   |   0:1   | (2.0-10.0)|Пелевин/Иванов,       </t>
  </si>
  <si>
    <t xml:space="preserve">1|Жака/Африканов,       |   0:1   | (6.0-10.0)|Крошилов/Филатов,     </t>
  </si>
  <si>
    <t xml:space="preserve">   15|Беликов/Захаров,     |   1:0   | (0.0-0.0) |Свободен              </t>
  </si>
  <si>
    <t xml:space="preserve">   14|Кузин/Колюжный,      |   1:0   |(13.0-7.0) |Шварыгин/Меркулов,    </t>
  </si>
  <si>
    <t xml:space="preserve">   13|Мирошниченко/Швайко, |   1:0   |(13.0-1.0) |Дёмин/Волчек,         </t>
  </si>
  <si>
    <t xml:space="preserve">   12|Зимин/Мыльников,     |   0:1   | (7.0-13.0)|Обозовы,              </t>
  </si>
  <si>
    <t xml:space="preserve">   11|Мельников /Канин,    |   1:0   |(10.0-9.0) |Манукян/Едзоев,       </t>
  </si>
  <si>
    <t xml:space="preserve">   10|Ткаченко/Перепелица, |   1:0   | (9.0-7.0) |Головань/Сорокин,     </t>
  </si>
  <si>
    <t xml:space="preserve">    9|Уланкин/Горбунов,    |   0:1   | (5.0-13.0)|Федотов/Царегородцев, </t>
  </si>
  <si>
    <t xml:space="preserve">    8|Михайлов/Садвакасов, |   0:1   | (5.0-11.0)|Денисов/Дубовицкий,   </t>
  </si>
  <si>
    <t xml:space="preserve">    7|Большаков/Капов,     |   0:1   | (8.0-9.0) |Ли/ Поляков,          </t>
  </si>
  <si>
    <t xml:space="preserve">    6|Зимнкеев/Клименков,  |   0:1   | (9.0-13.0)|Агапов/Лютиков,       </t>
  </si>
  <si>
    <t xml:space="preserve">    5|Эйкстер/Риад,        |   1:0   |(10.0-7.0) |Банщиков/Федотовский, </t>
  </si>
  <si>
    <t xml:space="preserve">    4|Воронов/Комаров,     |   0:1   | (9.0-13.0)|Анухин/Силаев,        </t>
  </si>
  <si>
    <t xml:space="preserve">    3|Хафидо/Тихонов,      |   0:1   | (7.0-13.0)|Осокин/Лямунов,       </t>
  </si>
  <si>
    <t xml:space="preserve">    2|Жака/Африканов,      |   0:1   | (5.0-9.0) |Смирнов/Мишин,        </t>
  </si>
  <si>
    <t xml:space="preserve">    1|Пелевин/Иванов,      |   0:1   | (0.0-13.0)|Крошилов/Филатов,     </t>
  </si>
  <si>
    <t xml:space="preserve"> Осокин/Лямунов</t>
  </si>
  <si>
    <t xml:space="preserve"> Большаков/Капов</t>
  </si>
  <si>
    <t xml:space="preserve"> Уланкин/Горбунов</t>
  </si>
  <si>
    <t xml:space="preserve">Мельников /Канин </t>
  </si>
  <si>
    <t xml:space="preserve">Шварыгин/Меркулов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</si>
</sst>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tabSelected="1" topLeftCell="A19" workbookViewId="0">
      <selection activeCell="H12" sqref="H12"/>
    </sheetView>
  </sheetViews>
  <sheetFormatPr defaultRowHeight="15" x14ac:dyDescent="0.25"/>
  <cols>
    <col min="1" max="1" width="28.7109375" customWidth="1"/>
  </cols>
  <sheetData>
    <row r="3" spans="1:2" x14ac:dyDescent="0.25">
      <c r="A3" t="s">
        <v>15</v>
      </c>
      <c r="B3">
        <v>256</v>
      </c>
    </row>
    <row r="4" spans="1:2" x14ac:dyDescent="0.25">
      <c r="A4" t="s">
        <v>2</v>
      </c>
      <c r="B4">
        <v>216</v>
      </c>
    </row>
    <row r="5" spans="1:2" x14ac:dyDescent="0.25">
      <c r="A5" t="s">
        <v>17</v>
      </c>
      <c r="B5">
        <v>209</v>
      </c>
    </row>
    <row r="6" spans="1:2" x14ac:dyDescent="0.25">
      <c r="A6" t="s">
        <v>31</v>
      </c>
      <c r="B6">
        <v>203</v>
      </c>
    </row>
    <row r="7" spans="1:2" x14ac:dyDescent="0.25">
      <c r="A7" t="s">
        <v>37</v>
      </c>
      <c r="B7">
        <v>183</v>
      </c>
    </row>
    <row r="8" spans="1:2" x14ac:dyDescent="0.25">
      <c r="A8" t="s">
        <v>19</v>
      </c>
      <c r="B8">
        <v>174</v>
      </c>
    </row>
    <row r="9" spans="1:2" x14ac:dyDescent="0.25">
      <c r="A9" t="s">
        <v>23</v>
      </c>
      <c r="B9">
        <v>169</v>
      </c>
    </row>
    <row r="10" spans="1:2" x14ac:dyDescent="0.25">
      <c r="A10" t="s">
        <v>21</v>
      </c>
      <c r="B10">
        <v>157</v>
      </c>
    </row>
    <row r="11" spans="1:2" x14ac:dyDescent="0.25">
      <c r="A11" t="s">
        <v>138</v>
      </c>
      <c r="B11">
        <v>149</v>
      </c>
    </row>
    <row r="12" spans="1:2" x14ac:dyDescent="0.25">
      <c r="A12" t="s">
        <v>27</v>
      </c>
      <c r="B12">
        <v>117</v>
      </c>
    </row>
    <row r="13" spans="1:2" x14ac:dyDescent="0.25">
      <c r="A13" t="s">
        <v>11</v>
      </c>
      <c r="B13">
        <v>114</v>
      </c>
    </row>
    <row r="14" spans="1:2" x14ac:dyDescent="0.25">
      <c r="A14" t="s">
        <v>7</v>
      </c>
      <c r="B14">
        <v>73</v>
      </c>
    </row>
    <row r="15" spans="1:2" x14ac:dyDescent="0.25">
      <c r="A15" t="s">
        <v>25</v>
      </c>
      <c r="B15">
        <v>45</v>
      </c>
    </row>
    <row r="16" spans="1:2" x14ac:dyDescent="0.25">
      <c r="A16" t="s">
        <v>5</v>
      </c>
      <c r="B16">
        <v>45</v>
      </c>
    </row>
    <row r="17" spans="1:2" x14ac:dyDescent="0.25">
      <c r="A17" t="s">
        <v>13</v>
      </c>
      <c r="B17">
        <v>16</v>
      </c>
    </row>
    <row r="18" spans="1:2" x14ac:dyDescent="0.25">
      <c r="A18" t="s">
        <v>41</v>
      </c>
      <c r="B18">
        <v>15</v>
      </c>
    </row>
    <row r="19" spans="1:2" x14ac:dyDescent="0.25">
      <c r="A19" t="s">
        <v>56</v>
      </c>
      <c r="B19">
        <v>14</v>
      </c>
    </row>
    <row r="20" spans="1:2" x14ac:dyDescent="0.25">
      <c r="A20" t="s">
        <v>139</v>
      </c>
      <c r="B20">
        <v>13</v>
      </c>
    </row>
    <row r="21" spans="1:2" x14ac:dyDescent="0.25">
      <c r="A21" t="s">
        <v>52</v>
      </c>
      <c r="B21">
        <v>12</v>
      </c>
    </row>
    <row r="22" spans="1:2" x14ac:dyDescent="0.25">
      <c r="A22" t="s">
        <v>58</v>
      </c>
      <c r="B22">
        <v>11</v>
      </c>
    </row>
    <row r="23" spans="1:2" x14ac:dyDescent="0.25">
      <c r="A23" t="s">
        <v>140</v>
      </c>
      <c r="B23">
        <v>10</v>
      </c>
    </row>
    <row r="24" spans="1:2" x14ac:dyDescent="0.25">
      <c r="A24" t="s">
        <v>35</v>
      </c>
      <c r="B24">
        <v>9</v>
      </c>
    </row>
    <row r="25" spans="1:2" x14ac:dyDescent="0.25">
      <c r="A25" t="s">
        <v>54</v>
      </c>
      <c r="B25">
        <v>8</v>
      </c>
    </row>
    <row r="26" spans="1:2" x14ac:dyDescent="0.25">
      <c r="A26" t="s">
        <v>49</v>
      </c>
      <c r="B26">
        <v>6</v>
      </c>
    </row>
    <row r="27" spans="1:2" x14ac:dyDescent="0.25">
      <c r="A27" t="s">
        <v>43</v>
      </c>
      <c r="B27">
        <v>5</v>
      </c>
    </row>
    <row r="28" spans="1:2" x14ac:dyDescent="0.25">
      <c r="A28" t="s">
        <v>47</v>
      </c>
      <c r="B28">
        <v>4</v>
      </c>
    </row>
    <row r="29" spans="1:2" x14ac:dyDescent="0.25">
      <c r="A29" t="s">
        <v>39</v>
      </c>
      <c r="B29">
        <v>3</v>
      </c>
    </row>
    <row r="30" spans="1:2" x14ac:dyDescent="0.25">
      <c r="A30" t="s">
        <v>141</v>
      </c>
      <c r="B30">
        <v>2</v>
      </c>
    </row>
    <row r="31" spans="1:2" x14ac:dyDescent="0.25">
      <c r="A31" t="s">
        <v>142</v>
      </c>
      <c r="B3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K8" sqref="K8"/>
    </sheetView>
  </sheetViews>
  <sheetFormatPr defaultRowHeight="15" x14ac:dyDescent="0.25"/>
  <cols>
    <col min="1" max="1" width="7" customWidth="1"/>
  </cols>
  <sheetData>
    <row r="1" spans="1:1" x14ac:dyDescent="0.25">
      <c r="A1" t="s">
        <v>77</v>
      </c>
    </row>
    <row r="3" spans="1:1" x14ac:dyDescent="0.25">
      <c r="A3" t="s">
        <v>76</v>
      </c>
    </row>
    <row r="4" spans="1:1" x14ac:dyDescent="0.25">
      <c r="A4" t="s">
        <v>75</v>
      </c>
    </row>
    <row r="5" spans="1:1" x14ac:dyDescent="0.25">
      <c r="A5" t="s">
        <v>74</v>
      </c>
    </row>
    <row r="6" spans="1:1" x14ac:dyDescent="0.25">
      <c r="A6" t="s">
        <v>73</v>
      </c>
    </row>
    <row r="7" spans="1:1" x14ac:dyDescent="0.25">
      <c r="A7" t="s">
        <v>72</v>
      </c>
    </row>
    <row r="8" spans="1:1" x14ac:dyDescent="0.25">
      <c r="A8" t="s">
        <v>71</v>
      </c>
    </row>
    <row r="9" spans="1:1" x14ac:dyDescent="0.25">
      <c r="A9" t="s">
        <v>70</v>
      </c>
    </row>
    <row r="10" spans="1:1" x14ac:dyDescent="0.25">
      <c r="A10" t="s">
        <v>69</v>
      </c>
    </row>
    <row r="11" spans="1:1" x14ac:dyDescent="0.25">
      <c r="A11" t="s">
        <v>68</v>
      </c>
    </row>
    <row r="12" spans="1:1" x14ac:dyDescent="0.25">
      <c r="A12" t="s">
        <v>67</v>
      </c>
    </row>
    <row r="13" spans="1:1" x14ac:dyDescent="0.25">
      <c r="A13" t="s">
        <v>66</v>
      </c>
    </row>
    <row r="14" spans="1:1" x14ac:dyDescent="0.25">
      <c r="A14" t="s">
        <v>65</v>
      </c>
    </row>
    <row r="15" spans="1:1" x14ac:dyDescent="0.25">
      <c r="A15" t="s">
        <v>64</v>
      </c>
    </row>
    <row r="16" spans="1:1" x14ac:dyDescent="0.25">
      <c r="A16" t="s">
        <v>63</v>
      </c>
    </row>
    <row r="17" spans="1:1" x14ac:dyDescent="0.25">
      <c r="A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K8" sqref="K8"/>
    </sheetView>
  </sheetViews>
  <sheetFormatPr defaultRowHeight="15" x14ac:dyDescent="0.25"/>
  <sheetData>
    <row r="2" spans="1:1" x14ac:dyDescent="0.25">
      <c r="A2" t="s">
        <v>92</v>
      </c>
    </row>
    <row r="3" spans="1:1" x14ac:dyDescent="0.25">
      <c r="A3" t="s">
        <v>91</v>
      </c>
    </row>
    <row r="4" spans="1:1" x14ac:dyDescent="0.25">
      <c r="A4" t="s">
        <v>90</v>
      </c>
    </row>
    <row r="5" spans="1:1" x14ac:dyDescent="0.25">
      <c r="A5" t="s">
        <v>89</v>
      </c>
    </row>
    <row r="6" spans="1:1" x14ac:dyDescent="0.25">
      <c r="A6" t="s">
        <v>88</v>
      </c>
    </row>
    <row r="7" spans="1:1" x14ac:dyDescent="0.25">
      <c r="A7" t="s">
        <v>87</v>
      </c>
    </row>
    <row r="8" spans="1:1" x14ac:dyDescent="0.25">
      <c r="A8" t="s">
        <v>86</v>
      </c>
    </row>
    <row r="9" spans="1:1" x14ac:dyDescent="0.25">
      <c r="A9" t="s">
        <v>85</v>
      </c>
    </row>
    <row r="10" spans="1:1" x14ac:dyDescent="0.25">
      <c r="A10" t="s">
        <v>84</v>
      </c>
    </row>
    <row r="11" spans="1:1" x14ac:dyDescent="0.25">
      <c r="A11" t="s">
        <v>83</v>
      </c>
    </row>
    <row r="12" spans="1:1" x14ac:dyDescent="0.25">
      <c r="A12" t="s">
        <v>82</v>
      </c>
    </row>
    <row r="13" spans="1:1" x14ac:dyDescent="0.25">
      <c r="A13" t="s">
        <v>81</v>
      </c>
    </row>
    <row r="14" spans="1:1" x14ac:dyDescent="0.25">
      <c r="A14" t="s">
        <v>80</v>
      </c>
    </row>
    <row r="15" spans="1:1" x14ac:dyDescent="0.25">
      <c r="A15" t="s">
        <v>79</v>
      </c>
    </row>
    <row r="16" spans="1:1" x14ac:dyDescent="0.25">
      <c r="A16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K8" sqref="K8"/>
    </sheetView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106</v>
      </c>
    </row>
    <row r="3" spans="1:1" x14ac:dyDescent="0.25">
      <c r="A3" t="s">
        <v>105</v>
      </c>
    </row>
    <row r="4" spans="1:1" x14ac:dyDescent="0.25">
      <c r="A4" t="s">
        <v>104</v>
      </c>
    </row>
    <row r="5" spans="1:1" x14ac:dyDescent="0.25">
      <c r="A5" t="s">
        <v>103</v>
      </c>
    </row>
    <row r="6" spans="1:1" x14ac:dyDescent="0.25">
      <c r="A6" t="s">
        <v>102</v>
      </c>
    </row>
    <row r="7" spans="1:1" x14ac:dyDescent="0.25">
      <c r="A7" t="s">
        <v>101</v>
      </c>
    </row>
    <row r="8" spans="1:1" x14ac:dyDescent="0.25">
      <c r="A8" t="s">
        <v>100</v>
      </c>
    </row>
    <row r="9" spans="1:1" x14ac:dyDescent="0.25">
      <c r="A9" t="s">
        <v>99</v>
      </c>
    </row>
    <row r="10" spans="1:1" x14ac:dyDescent="0.25">
      <c r="A10" t="s">
        <v>98</v>
      </c>
    </row>
    <row r="11" spans="1:1" x14ac:dyDescent="0.25">
      <c r="A11" t="s">
        <v>97</v>
      </c>
    </row>
    <row r="12" spans="1:1" x14ac:dyDescent="0.25">
      <c r="A12" t="s">
        <v>96</v>
      </c>
    </row>
    <row r="13" spans="1:1" x14ac:dyDescent="0.25">
      <c r="A13" t="s">
        <v>95</v>
      </c>
    </row>
    <row r="14" spans="1:1" x14ac:dyDescent="0.25">
      <c r="A14" t="s">
        <v>94</v>
      </c>
    </row>
    <row r="15" spans="1:1" x14ac:dyDescent="0.25">
      <c r="A15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K8" sqref="K8"/>
    </sheetView>
  </sheetViews>
  <sheetFormatPr defaultRowHeight="15" x14ac:dyDescent="0.25"/>
  <sheetData>
    <row r="2" spans="1:1" x14ac:dyDescent="0.25">
      <c r="A2" t="s">
        <v>122</v>
      </c>
    </row>
    <row r="3" spans="1:1" x14ac:dyDescent="0.25">
      <c r="A3" t="s">
        <v>121</v>
      </c>
    </row>
    <row r="4" spans="1:1" x14ac:dyDescent="0.25">
      <c r="A4" t="s">
        <v>120</v>
      </c>
    </row>
    <row r="5" spans="1:1" x14ac:dyDescent="0.25">
      <c r="A5" t="s">
        <v>119</v>
      </c>
    </row>
    <row r="6" spans="1:1" x14ac:dyDescent="0.25">
      <c r="A6" t="s">
        <v>118</v>
      </c>
    </row>
    <row r="7" spans="1:1" x14ac:dyDescent="0.25">
      <c r="A7" t="s">
        <v>117</v>
      </c>
    </row>
    <row r="8" spans="1:1" x14ac:dyDescent="0.25">
      <c r="A8" t="s">
        <v>116</v>
      </c>
    </row>
    <row r="9" spans="1:1" x14ac:dyDescent="0.25">
      <c r="A9" t="s">
        <v>115</v>
      </c>
    </row>
    <row r="10" spans="1:1" x14ac:dyDescent="0.25">
      <c r="A10" t="s">
        <v>114</v>
      </c>
    </row>
    <row r="11" spans="1:1" x14ac:dyDescent="0.25">
      <c r="A11" t="s">
        <v>113</v>
      </c>
    </row>
    <row r="12" spans="1:1" x14ac:dyDescent="0.25">
      <c r="A12" t="s">
        <v>112</v>
      </c>
    </row>
    <row r="13" spans="1:1" x14ac:dyDescent="0.25">
      <c r="A13" t="s">
        <v>111</v>
      </c>
    </row>
    <row r="14" spans="1:1" x14ac:dyDescent="0.25">
      <c r="A14" t="s">
        <v>110</v>
      </c>
    </row>
    <row r="15" spans="1:1" x14ac:dyDescent="0.25">
      <c r="A15" t="s">
        <v>109</v>
      </c>
    </row>
    <row r="16" spans="1:1" x14ac:dyDescent="0.25">
      <c r="A16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K8" sqref="K8"/>
    </sheetView>
  </sheetViews>
  <sheetFormatPr defaultRowHeight="15" x14ac:dyDescent="0.25"/>
  <sheetData>
    <row r="3" spans="1:1" x14ac:dyDescent="0.25">
      <c r="A3" t="s">
        <v>137</v>
      </c>
    </row>
    <row r="4" spans="1:1" x14ac:dyDescent="0.25">
      <c r="A4" t="s">
        <v>136</v>
      </c>
    </row>
    <row r="5" spans="1:1" x14ac:dyDescent="0.25">
      <c r="A5" t="s">
        <v>135</v>
      </c>
    </row>
    <row r="6" spans="1:1" x14ac:dyDescent="0.25">
      <c r="A6" t="s">
        <v>134</v>
      </c>
    </row>
    <row r="7" spans="1:1" x14ac:dyDescent="0.25">
      <c r="A7" t="s">
        <v>133</v>
      </c>
    </row>
    <row r="8" spans="1:1" x14ac:dyDescent="0.25">
      <c r="A8" t="s">
        <v>132</v>
      </c>
    </row>
    <row r="9" spans="1:1" x14ac:dyDescent="0.25">
      <c r="A9" t="s">
        <v>131</v>
      </c>
    </row>
    <row r="10" spans="1:1" x14ac:dyDescent="0.25">
      <c r="A10" t="s">
        <v>130</v>
      </c>
    </row>
    <row r="11" spans="1:1" x14ac:dyDescent="0.25">
      <c r="A11" t="s">
        <v>129</v>
      </c>
    </row>
    <row r="12" spans="1:1" x14ac:dyDescent="0.25">
      <c r="A12" t="s">
        <v>128</v>
      </c>
    </row>
    <row r="13" spans="1:1" x14ac:dyDescent="0.25">
      <c r="A13" t="s">
        <v>127</v>
      </c>
    </row>
    <row r="14" spans="1:1" x14ac:dyDescent="0.25">
      <c r="A14" t="s">
        <v>126</v>
      </c>
    </row>
    <row r="15" spans="1:1" x14ac:dyDescent="0.25">
      <c r="A15" t="s">
        <v>125</v>
      </c>
    </row>
    <row r="16" spans="1:1" x14ac:dyDescent="0.25">
      <c r="A16" t="s">
        <v>124</v>
      </c>
    </row>
    <row r="17" spans="1:1" x14ac:dyDescent="0.25">
      <c r="A17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9"/>
  <sheetViews>
    <sheetView workbookViewId="0">
      <selection activeCell="J20" sqref="J20"/>
    </sheetView>
  </sheetViews>
  <sheetFormatPr defaultRowHeight="15" x14ac:dyDescent="0.25"/>
  <cols>
    <col min="1" max="1" width="3" bestFit="1" customWidth="1"/>
    <col min="2" max="2" width="23.85546875" bestFit="1" customWidth="1"/>
    <col min="3" max="3" width="1.42578125" customWidth="1"/>
    <col min="4" max="4" width="2" customWidth="1"/>
    <col min="5" max="5" width="3" customWidth="1"/>
    <col min="6" max="6" width="5" customWidth="1"/>
    <col min="7" max="8" width="8.85546875" bestFit="1" customWidth="1"/>
  </cols>
  <sheetData>
    <row r="1" spans="1:7" x14ac:dyDescent="0.25">
      <c r="A1">
        <v>1</v>
      </c>
      <c r="B1" t="s">
        <v>2</v>
      </c>
      <c r="C1" t="s">
        <v>3</v>
      </c>
      <c r="D1">
        <v>5</v>
      </c>
      <c r="E1">
        <v>15</v>
      </c>
      <c r="F1">
        <v>17</v>
      </c>
      <c r="G1" t="s">
        <v>4</v>
      </c>
    </row>
    <row r="2" spans="1:7" x14ac:dyDescent="0.25">
      <c r="A2">
        <v>2</v>
      </c>
      <c r="B2" t="s">
        <v>5</v>
      </c>
      <c r="C2" t="s">
        <v>3</v>
      </c>
      <c r="D2">
        <v>4</v>
      </c>
      <c r="E2">
        <v>14</v>
      </c>
      <c r="F2">
        <v>15</v>
      </c>
      <c r="G2" t="s">
        <v>6</v>
      </c>
    </row>
    <row r="3" spans="1:7" x14ac:dyDescent="0.25">
      <c r="A3">
        <v>3</v>
      </c>
      <c r="B3" t="s">
        <v>7</v>
      </c>
      <c r="C3" t="s">
        <v>3</v>
      </c>
      <c r="D3">
        <v>4</v>
      </c>
      <c r="E3">
        <v>12</v>
      </c>
      <c r="F3">
        <v>14.5</v>
      </c>
      <c r="G3" t="s">
        <v>8</v>
      </c>
    </row>
    <row r="4" spans="1:7" x14ac:dyDescent="0.25">
      <c r="A4">
        <v>4</v>
      </c>
      <c r="B4" t="s">
        <v>9</v>
      </c>
      <c r="C4" t="s">
        <v>3</v>
      </c>
      <c r="D4">
        <v>4</v>
      </c>
      <c r="E4">
        <v>12</v>
      </c>
      <c r="F4">
        <v>9.5</v>
      </c>
      <c r="G4" t="s">
        <v>10</v>
      </c>
    </row>
    <row r="5" spans="1:7" x14ac:dyDescent="0.25">
      <c r="A5">
        <v>5</v>
      </c>
      <c r="B5" t="s">
        <v>11</v>
      </c>
      <c r="C5" t="s">
        <v>3</v>
      </c>
      <c r="D5">
        <v>4</v>
      </c>
      <c r="E5">
        <v>11</v>
      </c>
      <c r="F5">
        <v>14.5</v>
      </c>
      <c r="G5" t="s">
        <v>12</v>
      </c>
    </row>
    <row r="6" spans="1:7" x14ac:dyDescent="0.25">
      <c r="A6">
        <v>6</v>
      </c>
      <c r="B6" t="s">
        <v>13</v>
      </c>
      <c r="C6" t="s">
        <v>3</v>
      </c>
      <c r="D6">
        <v>4</v>
      </c>
      <c r="E6">
        <v>10</v>
      </c>
      <c r="F6">
        <v>12</v>
      </c>
      <c r="G6" t="s">
        <v>14</v>
      </c>
    </row>
    <row r="7" spans="1:7" x14ac:dyDescent="0.25">
      <c r="A7">
        <v>7</v>
      </c>
      <c r="B7" t="s">
        <v>15</v>
      </c>
      <c r="C7" t="s">
        <v>3</v>
      </c>
      <c r="D7">
        <v>3</v>
      </c>
      <c r="E7">
        <v>12</v>
      </c>
      <c r="F7">
        <v>20</v>
      </c>
      <c r="G7" t="s">
        <v>16</v>
      </c>
    </row>
    <row r="8" spans="1:7" x14ac:dyDescent="0.25">
      <c r="A8">
        <v>8</v>
      </c>
      <c r="B8" t="s">
        <v>17</v>
      </c>
      <c r="C8" t="s">
        <v>3</v>
      </c>
      <c r="D8">
        <v>3</v>
      </c>
      <c r="E8">
        <v>10</v>
      </c>
      <c r="F8">
        <v>14</v>
      </c>
      <c r="G8" t="s">
        <v>18</v>
      </c>
    </row>
    <row r="9" spans="1:7" x14ac:dyDescent="0.25">
      <c r="A9">
        <v>9</v>
      </c>
      <c r="B9" t="s">
        <v>19</v>
      </c>
      <c r="C9" t="s">
        <v>3</v>
      </c>
      <c r="D9">
        <v>3</v>
      </c>
      <c r="E9">
        <v>10</v>
      </c>
      <c r="F9">
        <v>13.5</v>
      </c>
      <c r="G9" t="s">
        <v>20</v>
      </c>
    </row>
    <row r="10" spans="1:7" x14ac:dyDescent="0.25">
      <c r="A10">
        <v>10</v>
      </c>
      <c r="B10" t="s">
        <v>21</v>
      </c>
      <c r="C10" t="s">
        <v>3</v>
      </c>
      <c r="D10">
        <v>3</v>
      </c>
      <c r="E10">
        <v>9</v>
      </c>
      <c r="F10">
        <v>12</v>
      </c>
      <c r="G10" t="s">
        <v>22</v>
      </c>
    </row>
    <row r="11" spans="1:7" x14ac:dyDescent="0.25">
      <c r="A11">
        <v>11</v>
      </c>
      <c r="B11" t="s">
        <v>23</v>
      </c>
      <c r="C11" t="s">
        <v>3</v>
      </c>
      <c r="D11">
        <v>3</v>
      </c>
      <c r="E11">
        <v>9</v>
      </c>
      <c r="F11">
        <v>11</v>
      </c>
      <c r="G11" t="s">
        <v>24</v>
      </c>
    </row>
    <row r="12" spans="1:7" x14ac:dyDescent="0.25">
      <c r="A12">
        <v>12</v>
      </c>
      <c r="B12" t="s">
        <v>25</v>
      </c>
      <c r="C12" t="s">
        <v>3</v>
      </c>
      <c r="D12">
        <v>3</v>
      </c>
      <c r="E12">
        <v>9</v>
      </c>
      <c r="F12">
        <v>11</v>
      </c>
      <c r="G12" t="s">
        <v>26</v>
      </c>
    </row>
    <row r="13" spans="1:7" x14ac:dyDescent="0.25">
      <c r="A13">
        <v>13</v>
      </c>
      <c r="B13" t="s">
        <v>27</v>
      </c>
      <c r="C13" t="s">
        <v>3</v>
      </c>
      <c r="D13">
        <v>3</v>
      </c>
      <c r="E13">
        <v>8</v>
      </c>
      <c r="F13">
        <v>10.5</v>
      </c>
      <c r="G13" t="s">
        <v>28</v>
      </c>
    </row>
    <row r="14" spans="1:7" x14ac:dyDescent="0.25">
      <c r="A14">
        <v>14</v>
      </c>
      <c r="B14" t="s">
        <v>29</v>
      </c>
      <c r="C14" t="s">
        <v>3</v>
      </c>
      <c r="D14">
        <v>3</v>
      </c>
      <c r="E14">
        <v>7</v>
      </c>
      <c r="F14">
        <v>11.5</v>
      </c>
      <c r="G14" t="s">
        <v>30</v>
      </c>
    </row>
    <row r="15" spans="1:7" x14ac:dyDescent="0.25">
      <c r="A15">
        <v>15</v>
      </c>
      <c r="B15" t="s">
        <v>31</v>
      </c>
      <c r="C15" t="s">
        <v>3</v>
      </c>
      <c r="D15">
        <v>3</v>
      </c>
      <c r="E15">
        <v>7</v>
      </c>
      <c r="F15">
        <v>11</v>
      </c>
      <c r="G15" t="s">
        <v>32</v>
      </c>
    </row>
    <row r="16" spans="1:7" x14ac:dyDescent="0.25">
      <c r="A16">
        <v>16</v>
      </c>
      <c r="B16" t="s">
        <v>33</v>
      </c>
      <c r="C16" t="s">
        <v>3</v>
      </c>
      <c r="D16">
        <v>2</v>
      </c>
      <c r="E16">
        <v>9</v>
      </c>
      <c r="F16">
        <v>15</v>
      </c>
      <c r="G16" t="s">
        <v>34</v>
      </c>
    </row>
    <row r="17" spans="1:7" x14ac:dyDescent="0.25">
      <c r="A17">
        <v>17</v>
      </c>
      <c r="B17" t="s">
        <v>35</v>
      </c>
      <c r="C17" t="s">
        <v>3</v>
      </c>
      <c r="D17">
        <v>2</v>
      </c>
      <c r="E17">
        <v>8</v>
      </c>
      <c r="F17">
        <v>16</v>
      </c>
      <c r="G17" t="s">
        <v>36</v>
      </c>
    </row>
    <row r="18" spans="1:7" x14ac:dyDescent="0.25">
      <c r="A18">
        <v>18</v>
      </c>
      <c r="B18" t="s">
        <v>37</v>
      </c>
      <c r="C18" t="s">
        <v>3</v>
      </c>
      <c r="D18">
        <v>2</v>
      </c>
      <c r="E18">
        <v>8</v>
      </c>
      <c r="F18">
        <v>15</v>
      </c>
      <c r="G18" t="s">
        <v>38</v>
      </c>
    </row>
    <row r="19" spans="1:7" x14ac:dyDescent="0.25">
      <c r="A19">
        <v>19</v>
      </c>
      <c r="B19" t="s">
        <v>39</v>
      </c>
      <c r="C19" t="s">
        <v>3</v>
      </c>
      <c r="D19">
        <v>2</v>
      </c>
      <c r="E19">
        <v>7</v>
      </c>
      <c r="F19">
        <v>12.5</v>
      </c>
      <c r="G19" t="s">
        <v>40</v>
      </c>
    </row>
    <row r="20" spans="1:7" x14ac:dyDescent="0.25">
      <c r="A20">
        <v>20</v>
      </c>
      <c r="B20" t="s">
        <v>41</v>
      </c>
      <c r="C20" t="s">
        <v>3</v>
      </c>
      <c r="D20">
        <v>2</v>
      </c>
      <c r="E20">
        <v>6</v>
      </c>
      <c r="F20">
        <v>13</v>
      </c>
      <c r="G20" t="s">
        <v>42</v>
      </c>
    </row>
    <row r="21" spans="1:7" x14ac:dyDescent="0.25">
      <c r="A21">
        <v>21</v>
      </c>
      <c r="B21" t="s">
        <v>43</v>
      </c>
      <c r="C21" t="s">
        <v>3</v>
      </c>
      <c r="D21">
        <v>2</v>
      </c>
      <c r="E21">
        <v>5</v>
      </c>
      <c r="F21">
        <v>12</v>
      </c>
      <c r="G21" t="s">
        <v>44</v>
      </c>
    </row>
    <row r="22" spans="1:7" x14ac:dyDescent="0.25">
      <c r="A22">
        <v>22</v>
      </c>
      <c r="B22" t="s">
        <v>45</v>
      </c>
      <c r="C22" t="s">
        <v>3</v>
      </c>
      <c r="D22">
        <v>2</v>
      </c>
      <c r="E22">
        <v>5</v>
      </c>
      <c r="F22">
        <v>11</v>
      </c>
      <c r="G22" t="s">
        <v>46</v>
      </c>
    </row>
    <row r="23" spans="1:7" x14ac:dyDescent="0.25">
      <c r="A23">
        <v>23</v>
      </c>
      <c r="B23" t="s">
        <v>47</v>
      </c>
      <c r="C23" t="s">
        <v>3</v>
      </c>
      <c r="D23">
        <v>2</v>
      </c>
      <c r="E23">
        <v>4</v>
      </c>
      <c r="F23">
        <v>10.5</v>
      </c>
      <c r="G23" t="s">
        <v>48</v>
      </c>
    </row>
    <row r="24" spans="1:7" x14ac:dyDescent="0.25">
      <c r="A24">
        <v>24</v>
      </c>
      <c r="B24" t="s">
        <v>49</v>
      </c>
      <c r="C24" t="s">
        <v>3</v>
      </c>
      <c r="D24">
        <v>2</v>
      </c>
      <c r="E24">
        <v>3</v>
      </c>
      <c r="F24">
        <v>10</v>
      </c>
      <c r="G24" t="s">
        <v>48</v>
      </c>
    </row>
    <row r="25" spans="1:7" x14ac:dyDescent="0.25">
      <c r="A25">
        <v>25</v>
      </c>
      <c r="B25" t="s">
        <v>50</v>
      </c>
      <c r="C25" t="s">
        <v>3</v>
      </c>
      <c r="D25">
        <v>1</v>
      </c>
      <c r="E25">
        <v>5</v>
      </c>
      <c r="F25">
        <v>13</v>
      </c>
      <c r="G25" t="s">
        <v>51</v>
      </c>
    </row>
    <row r="26" spans="1:7" x14ac:dyDescent="0.25">
      <c r="A26">
        <v>26</v>
      </c>
      <c r="B26" t="s">
        <v>52</v>
      </c>
      <c r="C26" t="s">
        <v>3</v>
      </c>
      <c r="D26">
        <v>1</v>
      </c>
      <c r="E26">
        <v>4</v>
      </c>
      <c r="F26">
        <v>11</v>
      </c>
      <c r="G26" t="s">
        <v>53</v>
      </c>
    </row>
    <row r="27" spans="1:7" x14ac:dyDescent="0.25">
      <c r="A27">
        <v>27</v>
      </c>
      <c r="B27" t="s">
        <v>54</v>
      </c>
      <c r="C27" t="s">
        <v>3</v>
      </c>
      <c r="D27">
        <v>1</v>
      </c>
      <c r="E27">
        <v>3</v>
      </c>
      <c r="F27">
        <v>14</v>
      </c>
      <c r="G27" t="s">
        <v>55</v>
      </c>
    </row>
    <row r="28" spans="1:7" x14ac:dyDescent="0.25">
      <c r="A28">
        <v>28</v>
      </c>
      <c r="B28" t="s">
        <v>56</v>
      </c>
      <c r="C28" t="s">
        <v>3</v>
      </c>
      <c r="D28">
        <v>1</v>
      </c>
      <c r="E28">
        <v>2</v>
      </c>
      <c r="F28">
        <v>9</v>
      </c>
      <c r="G28" t="s">
        <v>57</v>
      </c>
    </row>
    <row r="29" spans="1:7" x14ac:dyDescent="0.25">
      <c r="A29">
        <v>29</v>
      </c>
      <c r="B29" t="s">
        <v>58</v>
      </c>
      <c r="C29" t="s">
        <v>3</v>
      </c>
      <c r="D29">
        <v>1</v>
      </c>
      <c r="E29">
        <v>1</v>
      </c>
      <c r="F29">
        <v>9.5</v>
      </c>
      <c r="G29" t="s">
        <v>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topLeftCell="A19" workbookViewId="0">
      <selection activeCell="G41" sqref="G41"/>
    </sheetView>
  </sheetViews>
  <sheetFormatPr defaultRowHeight="15" x14ac:dyDescent="0.25"/>
  <cols>
    <col min="1" max="1" width="5" style="9" customWidth="1"/>
    <col min="2" max="15" width="9.140625" style="2" customWidth="1"/>
    <col min="16" max="16384" width="9.140625" style="2"/>
  </cols>
  <sheetData>
    <row r="1" spans="1:13" ht="23.25" x14ac:dyDescent="0.25">
      <c r="B1" s="1"/>
      <c r="C1" s="12" t="s">
        <v>60</v>
      </c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6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(1,1,,,A4)),0,0,200,1),0),2,,,A4)),""),IFERROR(INDIRECT(ADDRESS(MATCH(A5,OFFSET(INDIRECT(ADDRESS(3,2,,,A4)),1,6+MAX(OFFSET(INDIRECT(ADDRESS(3,2,,,A4)),0,0,1,20)),2*MAX(OFFSET(INDIRECT(ADDRESS(3,2,,,A4)),0,0,1,20)),1),0)+3,3,,,A4)),"")))</f>
        <v>Крошилов/Филатов</v>
      </c>
      <c r="C4" s="15"/>
      <c r="D4" s="3">
        <v>13</v>
      </c>
      <c r="E4" s="4"/>
    </row>
    <row r="5" spans="1:13" ht="15" customHeight="1" x14ac:dyDescent="0.25">
      <c r="A5" s="9">
        <v>1</v>
      </c>
      <c r="C5" s="1"/>
      <c r="E5" s="5"/>
    </row>
    <row r="6" spans="1:13" ht="18.75" x14ac:dyDescent="0.25">
      <c r="B6" s="6" t="s">
        <v>0</v>
      </c>
      <c r="C6" s="1"/>
      <c r="D6" s="2">
        <v>14</v>
      </c>
      <c r="E6" s="7"/>
      <c r="F6" s="14" t="str">
        <f ca="1">IF(ISBLANK(D4),"",IF(D4&gt;D8,B4,B8))</f>
        <v>Крошилов/Филатов</v>
      </c>
      <c r="G6" s="15"/>
      <c r="H6" s="3">
        <v>13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6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(1,1,,,A8)),0,0,200,1),0),2,,,A8)),""),IFERROR(INDIRECT(ADDRESS(MATCH(A9,OFFSET(INDIRECT(ADDRESS(3,2,,,A8)),1,6+MAX(OFFSET(INDIRECT(ADDRESS(3,2,,,A8)),0,0,1,20)),2*MAX(OFFSET(INDIRECT(ADDRESS(3,2,,,A8)),0,0,1,20)),1),0)+3,3,,,A8)),"")))</f>
        <v>Хафидо/Тихонов</v>
      </c>
      <c r="C8" s="15"/>
      <c r="D8" s="3">
        <v>9</v>
      </c>
      <c r="E8" s="8"/>
      <c r="I8" s="7"/>
    </row>
    <row r="9" spans="1:13" ht="15" customHeight="1" x14ac:dyDescent="0.25">
      <c r="A9" s="9">
        <v>8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4" t="str">
        <f ca="1">IF(ISBLANK(H6),"",IF(H6&gt;H14,F6,F14))</f>
        <v>Крошилов/Филатов</v>
      </c>
      <c r="K10" s="16"/>
      <c r="L10" s="3">
        <v>13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6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(1,1,,,A12)),0,0,200,1),0),2,,,A12)),""),IFERROR(INDIRECT(ADDRESS(MATCH(A13,OFFSET(INDIRECT(ADDRESS(3,2,,,A12)),1,6+MAX(OFFSET(INDIRECT(ADDRESS(3,2,,,A12)),0,0,1,20)),2*MAX(OFFSET(INDIRECT(ADDRESS(3,2,,,A12)),0,0,1,20)),1),0)+3,3,,,A12)),"")))</f>
        <v>Осокин/Лямунов</v>
      </c>
      <c r="C12" s="15"/>
      <c r="D12" s="3">
        <v>13</v>
      </c>
      <c r="E12" s="4"/>
      <c r="I12" s="7"/>
      <c r="M12" s="7"/>
    </row>
    <row r="13" spans="1:13" ht="15" customHeight="1" x14ac:dyDescent="0.25">
      <c r="A13" s="9">
        <v>4</v>
      </c>
      <c r="C13" s="1"/>
      <c r="E13" s="5"/>
      <c r="I13" s="7"/>
      <c r="M13" s="7"/>
    </row>
    <row r="14" spans="1:13" ht="18.75" x14ac:dyDescent="0.25">
      <c r="B14" s="6" t="s">
        <v>0</v>
      </c>
      <c r="C14" s="1"/>
      <c r="D14" s="2">
        <v>13</v>
      </c>
      <c r="E14" s="7"/>
      <c r="F14" s="14" t="str">
        <f ca="1">IF(ISBLANK(D12),"",IF(D12&gt;D16,B12,B16))</f>
        <v>Осокин/Лямунов</v>
      </c>
      <c r="G14" s="15"/>
      <c r="H14" s="3">
        <v>12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6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(1,1,,,A16)),0,0,200,1),0),2,,,A16)),""),IFERROR(INDIRECT(ADDRESS(MATCH(A17,OFFSET(INDIRECT(ADDRESS(3,2,,,A16)),1,6+MAX(OFFSET(INDIRECT(ADDRESS(3,2,,,A16)),0,0,1,20)),2*MAX(OFFSET(INDIRECT(ADDRESS(3,2,,,A16)),0,0,1,20)),1),0)+3,3,,,A16)),"")))</f>
        <v>Смирнов/Мишин</v>
      </c>
      <c r="C16" s="15"/>
      <c r="D16" s="3">
        <v>4</v>
      </c>
      <c r="E16" s="8"/>
      <c r="M16" s="7"/>
    </row>
    <row r="17" spans="1:15" ht="15" customHeight="1" x14ac:dyDescent="0.25">
      <c r="A17" s="9">
        <v>5</v>
      </c>
      <c r="M17" s="7"/>
    </row>
    <row r="18" spans="1:15" ht="18.75" x14ac:dyDescent="0.25">
      <c r="B18" s="6"/>
      <c r="K18" s="6" t="s">
        <v>0</v>
      </c>
      <c r="L18" s="1"/>
      <c r="M18" s="7"/>
      <c r="N18" s="14" t="str">
        <f ca="1">IF(ISBLANK(L10),"",IF(L10&gt;L26,J10,J26))</f>
        <v>Крошилов/Филатов</v>
      </c>
      <c r="O18" s="16"/>
    </row>
    <row r="19" spans="1:15" ht="15" customHeight="1" x14ac:dyDescent="0.25">
      <c r="M19" s="7"/>
    </row>
    <row r="20" spans="1:15" ht="18.75" x14ac:dyDescent="0.25">
      <c r="A20" s="9" t="s">
        <v>1</v>
      </c>
      <c r="B20" s="16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(1,1,,,A20)),0,0,200,1),0),2,,,A20)),""),IFERROR(INDIRECT(ADDRESS(MATCH(A21,OFFSET(INDIRECT(ADDRESS(3,2,,,A20)),1,6+MAX(OFFSET(INDIRECT(ADDRESS(3,2,,,A20)),0,0,1,20)),2*MAX(OFFSET(INDIRECT(ADDRESS(3,2,,,A20)),0,0,1,20)),1),0)+3,3,,,A20)),"")))</f>
        <v>Анухин/Силаев</v>
      </c>
      <c r="C20" s="15"/>
      <c r="D20" s="3">
        <v>7</v>
      </c>
      <c r="E20" s="4"/>
      <c r="M20" s="7"/>
    </row>
    <row r="21" spans="1:15" ht="15" customHeight="1" x14ac:dyDescent="0.25">
      <c r="A21" s="9">
        <v>3</v>
      </c>
      <c r="E21" s="5"/>
      <c r="M21" s="7"/>
    </row>
    <row r="22" spans="1:15" ht="18.75" x14ac:dyDescent="0.25">
      <c r="B22" s="6" t="s">
        <v>0</v>
      </c>
      <c r="C22" s="1"/>
      <c r="D22" s="2">
        <v>12</v>
      </c>
      <c r="E22" s="7"/>
      <c r="F22" s="14" t="str">
        <f ca="1">IF(ISBLANK(D20),"",IF(D20&gt;D24,B20,B24))</f>
        <v>Эйкстер/Риад</v>
      </c>
      <c r="G22" s="15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6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(1,1,,,A24)),0,0,200,1),0),2,,,A24)),""),IFERROR(INDIRECT(ADDRESS(MATCH(A25,OFFSET(INDIRECT(ADDRESS(3,2,,,A24)),1,6+MAX(OFFSET(INDIRECT(ADDRESS(3,2,,,A24)),0,0,1,20)),2*MAX(OFFSET(INDIRECT(ADDRESS(3,2,,,A24)),0,0,1,20)),1),0)+3,3,,,A24)),"")))</f>
        <v>Эйкстер/Риад</v>
      </c>
      <c r="C24" s="15"/>
      <c r="D24" s="3">
        <v>11</v>
      </c>
      <c r="E24" s="8"/>
      <c r="I24" s="7"/>
      <c r="M24" s="7"/>
    </row>
    <row r="25" spans="1:15" ht="15" customHeight="1" x14ac:dyDescent="0.25">
      <c r="A25" s="9">
        <v>6</v>
      </c>
      <c r="I25" s="7"/>
      <c r="M25" s="7"/>
    </row>
    <row r="26" spans="1:15" ht="18.75" x14ac:dyDescent="0.25">
      <c r="G26" s="6" t="s">
        <v>0</v>
      </c>
      <c r="H26" s="1"/>
      <c r="I26" s="7"/>
      <c r="J26" s="14" t="str">
        <f ca="1">IF(ISBLANK(H22),"",IF(H22&gt;H30,F22,F30))</f>
        <v>Эйкстер/Риад</v>
      </c>
      <c r="K26" s="15"/>
      <c r="L26" s="3">
        <v>4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6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(1,1,,,A28)),0,0,200,1),0),2,,,A28)),""),IFERROR(INDIRECT(ADDRESS(MATCH(A29,OFFSET(INDIRECT(ADDRESS(3,2,,,A28)),1,6+MAX(OFFSET(INDIRECT(ADDRESS(3,2,,,A28)),0,0,1,20)),2*MAX(OFFSET(INDIRECT(ADDRESS(3,2,,,A28)),0,0,1,20)),1),0)+3,3,,,A28)),"")))</f>
        <v>Пелевин/Иванов</v>
      </c>
      <c r="C28" s="15"/>
      <c r="D28" s="3">
        <v>0</v>
      </c>
      <c r="E28" s="4"/>
      <c r="I28" s="7"/>
    </row>
    <row r="29" spans="1:15" ht="15" customHeight="1" x14ac:dyDescent="0.25">
      <c r="A29" s="9">
        <v>2</v>
      </c>
      <c r="E29" s="5"/>
      <c r="I29" s="7"/>
    </row>
    <row r="30" spans="1:15" ht="18.75" x14ac:dyDescent="0.25">
      <c r="B30" s="6" t="s">
        <v>0</v>
      </c>
      <c r="C30" s="1"/>
      <c r="D30" s="2">
        <v>11</v>
      </c>
      <c r="E30" s="7"/>
      <c r="F30" s="14" t="str">
        <f ca="1">IF(ISBLANK(D28),"",IF(D28&gt;D32,B28,B32))</f>
        <v>Жака/Африканов</v>
      </c>
      <c r="G30" s="15"/>
      <c r="H30" s="3">
        <v>6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6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(1,1,,,A32)),0,0,200,1),0),2,,,A32)),""),IFERROR(INDIRECT(ADDRESS(MATCH(A33,OFFSET(INDIRECT(ADDRESS(3,2,,,A32)),1,6+MAX(OFFSET(INDIRECT(ADDRESS(3,2,,,A32)),0,0,1,20)),2*MAX(OFFSET(INDIRECT(ADDRESS(3,2,,,A32)),0,0,1,20)),1),0)+3,3,,,A32)),"")))</f>
        <v>Жака/Африканов</v>
      </c>
      <c r="C32" s="15"/>
      <c r="D32" s="3">
        <v>13</v>
      </c>
      <c r="E32" s="8"/>
    </row>
    <row r="33" spans="1:7" x14ac:dyDescent="0.25">
      <c r="A33" s="9">
        <v>7</v>
      </c>
    </row>
    <row r="36" spans="1:7" ht="18.75" x14ac:dyDescent="0.25">
      <c r="B36" s="16" t="str">
        <f ca="1">IF(ISBLANK(H6),"",IF(H6&gt;H14,F14,F6))</f>
        <v>Осокин/Лямунов</v>
      </c>
      <c r="C36" s="15"/>
      <c r="D36" s="3">
        <v>13</v>
      </c>
      <c r="E36" s="4"/>
      <c r="F36" s="17"/>
      <c r="G36" s="17"/>
    </row>
    <row r="37" spans="1:7" ht="15" customHeight="1" x14ac:dyDescent="0.25">
      <c r="E37" s="5"/>
    </row>
    <row r="38" spans="1:7" ht="18.75" x14ac:dyDescent="0.25">
      <c r="C38" s="6" t="s">
        <v>0</v>
      </c>
      <c r="E38" s="7"/>
      <c r="F38" s="14" t="str">
        <f ca="1">IF(ISBLANK(D36),"",IF(D36&gt;D40,B36,B40))</f>
        <v>Осокин/Лямунов</v>
      </c>
      <c r="G38" s="16"/>
    </row>
    <row r="39" spans="1:7" ht="15" customHeight="1" x14ac:dyDescent="0.25">
      <c r="E39" s="7"/>
    </row>
    <row r="40" spans="1:7" ht="18.75" x14ac:dyDescent="0.25">
      <c r="B40" s="16" t="str">
        <f ca="1">IF(ISBLANK(H22),"",IF(H22&gt;H30,F30,F22))</f>
        <v>Жака/Африканов</v>
      </c>
      <c r="C40" s="15"/>
      <c r="D40" s="3">
        <v>6</v>
      </c>
      <c r="E40" s="8"/>
    </row>
  </sheetData>
  <mergeCells count="19">
    <mergeCell ref="B4:C4"/>
    <mergeCell ref="F6:G6"/>
    <mergeCell ref="B8:C8"/>
    <mergeCell ref="J10:K10"/>
    <mergeCell ref="B12:C12"/>
    <mergeCell ref="N18:O18"/>
    <mergeCell ref="B20:C20"/>
    <mergeCell ref="F22:G22"/>
    <mergeCell ref="F14:G14"/>
    <mergeCell ref="B16:C16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topLeftCell="A24" workbookViewId="0">
      <selection activeCell="L31" sqref="L31"/>
    </sheetView>
  </sheetViews>
  <sheetFormatPr defaultRowHeight="15" x14ac:dyDescent="0.25"/>
  <cols>
    <col min="1" max="1" width="4.28515625" style="9" customWidth="1"/>
    <col min="2" max="15" width="9.140625" style="2" customWidth="1"/>
    <col min="16" max="16384" width="9.140625" style="2"/>
  </cols>
  <sheetData>
    <row r="1" spans="1:13" s="13" customFormat="1" ht="23.25" x14ac:dyDescent="0.25">
      <c r="A1" s="11"/>
      <c r="B1" s="12"/>
      <c r="C1" s="12" t="s">
        <v>61</v>
      </c>
      <c r="D1" s="12"/>
      <c r="E1" s="12"/>
      <c r="F1" s="12"/>
      <c r="G1" s="12"/>
      <c r="H1" s="12"/>
      <c r="I1" s="12"/>
      <c r="J1" s="12"/>
      <c r="K1" s="12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6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(1,1,,,A4)),0,0,200,1),0),2,,,A4)),""),IFERROR(INDIRECT(ADDRESS(MATCH(A5,OFFSET(INDIRECT(ADDRESS(3,2,,,A4)),1,6+MAX(OFFSET(INDIRECT(ADDRESS(3,2,,,A4)),0,0,1,20)),2*MAX(OFFSET(INDIRECT(ADDRESS(3,2,,,A4)),0,0,1,20)),1),0)+3,3,,,A4)),"")))</f>
        <v>Ли/ Поляков</v>
      </c>
      <c r="C4" s="15"/>
      <c r="D4" s="3">
        <v>3</v>
      </c>
      <c r="E4" s="4"/>
    </row>
    <row r="5" spans="1:13" ht="15" customHeight="1" x14ac:dyDescent="0.25">
      <c r="A5" s="9">
        <v>9</v>
      </c>
      <c r="C5" s="1"/>
      <c r="E5" s="5"/>
    </row>
    <row r="6" spans="1:13" ht="18.75" x14ac:dyDescent="0.25">
      <c r="B6" s="6" t="s">
        <v>0</v>
      </c>
      <c r="C6" s="1"/>
      <c r="D6" s="2">
        <v>10</v>
      </c>
      <c r="E6" s="7"/>
      <c r="F6" s="14" t="str">
        <f ca="1">IF(ISBLANK(D4),"",IF(D4&gt;D8,B4,B8))</f>
        <v>Большаков/Капов</v>
      </c>
      <c r="G6" s="15"/>
      <c r="H6" s="3">
        <v>7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6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(1,1,,,A8)),0,0,200,1),0),2,,,A8)),""),IFERROR(INDIRECT(ADDRESS(MATCH(A9,OFFSET(INDIRECT(ADDRESS(3,2,,,A8)),1,6+MAX(OFFSET(INDIRECT(ADDRESS(3,2,,,A8)),0,0,1,20)),2*MAX(OFFSET(INDIRECT(ADDRESS(3,2,,,A8)),0,0,1,20)),1),0)+3,3,,,A8)),"")))</f>
        <v>Большаков/Капов</v>
      </c>
      <c r="C8" s="15"/>
      <c r="D8" s="3">
        <v>13</v>
      </c>
      <c r="E8" s="8"/>
      <c r="I8" s="7"/>
    </row>
    <row r="9" spans="1:13" ht="15" customHeight="1" x14ac:dyDescent="0.25">
      <c r="A9" s="9">
        <v>16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4" t="str">
        <f ca="1">IF(ISBLANK(H6),"",IF(H6&gt;H14,F6,F14))</f>
        <v>Федотов/Царегородцев</v>
      </c>
      <c r="K10" s="16"/>
      <c r="L10" s="3">
        <v>9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6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(1,1,,,A12)),0,0,200,1),0),2,,,A12)),""),IFERROR(INDIRECT(ADDRESS(MATCH(A13,OFFSET(INDIRECT(ADDRESS(3,2,,,A12)),1,6+MAX(OFFSET(INDIRECT(ADDRESS(3,2,,,A12)),0,0,1,20)),2*MAX(OFFSET(INDIRECT(ADDRESS(3,2,,,A12)),0,0,1,20)),1),0)+3,3,,,A12)),"")))</f>
        <v>Ткаченко/Перепелица</v>
      </c>
      <c r="C12" s="15"/>
      <c r="D12" s="3">
        <v>5</v>
      </c>
      <c r="E12" s="4"/>
      <c r="I12" s="7"/>
      <c r="M12" s="7"/>
    </row>
    <row r="13" spans="1:13" ht="15" customHeight="1" x14ac:dyDescent="0.25">
      <c r="A13" s="9">
        <v>12</v>
      </c>
      <c r="C13" s="1"/>
      <c r="E13" s="5"/>
      <c r="I13" s="7"/>
      <c r="M13" s="7"/>
    </row>
    <row r="14" spans="1:13" ht="18.75" x14ac:dyDescent="0.25">
      <c r="B14" s="6" t="s">
        <v>0</v>
      </c>
      <c r="C14" s="1"/>
      <c r="D14" s="2">
        <v>1</v>
      </c>
      <c r="E14" s="7"/>
      <c r="F14" s="14" t="str">
        <f ca="1">IF(ISBLANK(D12),"",IF(D12&gt;D16,B12,B16))</f>
        <v>Федотов/Царегородцев</v>
      </c>
      <c r="G14" s="15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6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(1,1,,,A16)),0,0,200,1),0),2,,,A16)),""),IFERROR(INDIRECT(ADDRESS(MATCH(A17,OFFSET(INDIRECT(ADDRESS(3,2,,,A16)),1,6+MAX(OFFSET(INDIRECT(ADDRESS(3,2,,,A16)),0,0,1,20)),2*MAX(OFFSET(INDIRECT(ADDRESS(3,2,,,A16)),0,0,1,20)),1),0)+3,3,,,A16)),"")))</f>
        <v>Федотов/Царегородцев</v>
      </c>
      <c r="C16" s="15"/>
      <c r="D16" s="3">
        <v>13</v>
      </c>
      <c r="E16" s="8"/>
      <c r="M16" s="7"/>
    </row>
    <row r="17" spans="1:15" ht="15" customHeight="1" x14ac:dyDescent="0.25">
      <c r="A17" s="9">
        <v>13</v>
      </c>
      <c r="M17" s="7"/>
    </row>
    <row r="18" spans="1:15" ht="18.75" x14ac:dyDescent="0.25">
      <c r="B18" s="6"/>
      <c r="K18" s="6" t="s">
        <v>0</v>
      </c>
      <c r="L18" s="1"/>
      <c r="M18" s="7"/>
      <c r="N18" s="14" t="str">
        <f ca="1">IF(ISBLANK(L10),"",IF(L10&gt;L26,J10,J26))</f>
        <v>Денисов/Дубовицкий</v>
      </c>
      <c r="O18" s="16"/>
    </row>
    <row r="19" spans="1:15" ht="15" customHeight="1" x14ac:dyDescent="0.25">
      <c r="M19" s="7"/>
    </row>
    <row r="20" spans="1:15" ht="18.75" x14ac:dyDescent="0.25">
      <c r="A20" s="9" t="s">
        <v>1</v>
      </c>
      <c r="B20" s="16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(1,1,,,A20)),0,0,200,1),0),2,,,A20)),""),IFERROR(INDIRECT(ADDRESS(MATCH(A21,OFFSET(INDIRECT(ADDRESS(3,2,,,A20)),1,6+MAX(OFFSET(INDIRECT(ADDRESS(3,2,,,A20)),0,0,1,20)),2*MAX(OFFSET(INDIRECT(ADDRESS(3,2,,,A20)),0,0,1,20)),1),0)+3,3,,,A20)),"")))</f>
        <v>Денисов/Дубовицкий</v>
      </c>
      <c r="C20" s="15"/>
      <c r="D20" s="3">
        <v>13</v>
      </c>
      <c r="E20" s="4"/>
      <c r="M20" s="7"/>
    </row>
    <row r="21" spans="1:15" ht="15" customHeight="1" x14ac:dyDescent="0.25">
      <c r="A21" s="9">
        <v>11</v>
      </c>
      <c r="E21" s="5"/>
      <c r="M21" s="7"/>
    </row>
    <row r="22" spans="1:15" ht="18.75" x14ac:dyDescent="0.25">
      <c r="B22" s="6" t="s">
        <v>0</v>
      </c>
      <c r="C22" s="1"/>
      <c r="D22" s="2">
        <v>8</v>
      </c>
      <c r="E22" s="7"/>
      <c r="F22" s="14" t="str">
        <f ca="1">IF(ISBLANK(D20),"",IF(D20&gt;D24,B20,B24))</f>
        <v>Денисов/Дубовицкий</v>
      </c>
      <c r="G22" s="15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6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(1,1,,,A24)),0,0,200,1),0),2,,,A24)),""),IFERROR(INDIRECT(ADDRESS(MATCH(A25,OFFSET(INDIRECT(ADDRESS(3,2,,,A24)),1,6+MAX(OFFSET(INDIRECT(ADDRESS(3,2,,,A24)),0,0,1,20)),2*MAX(OFFSET(INDIRECT(ADDRESS(3,2,,,A24)),0,0,1,20)),1),0)+3,3,,,A24)),"")))</f>
        <v>Мельников /Канин</v>
      </c>
      <c r="C24" s="15"/>
      <c r="D24" s="3">
        <v>6</v>
      </c>
      <c r="E24" s="8"/>
      <c r="I24" s="7"/>
      <c r="M24" s="7"/>
    </row>
    <row r="25" spans="1:15" ht="15" customHeight="1" x14ac:dyDescent="0.25">
      <c r="A25" s="9">
        <v>14</v>
      </c>
      <c r="I25" s="7"/>
      <c r="M25" s="7"/>
    </row>
    <row r="26" spans="1:15" ht="18.75" x14ac:dyDescent="0.25">
      <c r="G26" s="6" t="s">
        <v>0</v>
      </c>
      <c r="H26" s="1"/>
      <c r="I26" s="7"/>
      <c r="J26" s="14" t="str">
        <f ca="1">IF(ISBLANK(H22),"",IF(H22&gt;H30,F22,F30))</f>
        <v>Денисов/Дубовицкий</v>
      </c>
      <c r="K26" s="15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6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(1,1,,,A28)),0,0,200,1),0),2,,,A28)),""),IFERROR(INDIRECT(ADDRESS(MATCH(A29,OFFSET(INDIRECT(ADDRESS(3,2,,,A28)),1,6+MAX(OFFSET(INDIRECT(ADDRESS(3,2,,,A28)),0,0,1,20)),2*MAX(OFFSET(INDIRECT(ADDRESS(3,2,,,A28)),0,0,1,20)),1),0)+3,3,,,A28)),"")))</f>
        <v>Воронов/Комаров</v>
      </c>
      <c r="C28" s="15"/>
      <c r="D28" s="3">
        <v>4</v>
      </c>
      <c r="E28" s="4"/>
      <c r="I28" s="7"/>
    </row>
    <row r="29" spans="1:15" ht="15" customHeight="1" x14ac:dyDescent="0.25">
      <c r="A29" s="9">
        <v>10</v>
      </c>
      <c r="E29" s="5"/>
      <c r="I29" s="7"/>
    </row>
    <row r="30" spans="1:15" ht="18.75" x14ac:dyDescent="0.25">
      <c r="B30" s="6" t="s">
        <v>0</v>
      </c>
      <c r="C30" s="1"/>
      <c r="D30" s="2">
        <v>7</v>
      </c>
      <c r="E30" s="7"/>
      <c r="F30" s="14" t="str">
        <f ca="1">IF(ISBLANK(D28),"",IF(D28&gt;D32,B28,B32))</f>
        <v>Агапов/Лютиков</v>
      </c>
      <c r="G30" s="15"/>
      <c r="H30" s="3">
        <v>7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6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(1,1,,,A32)),0,0,200,1),0),2,,,A32)),""),IFERROR(INDIRECT(ADDRESS(MATCH(A33,OFFSET(INDIRECT(ADDRESS(3,2,,,A32)),1,6+MAX(OFFSET(INDIRECT(ADDRESS(3,2,,,A32)),0,0,1,20)),2*MAX(OFFSET(INDIRECT(ADDRESS(3,2,,,A32)),0,0,1,20)),1),0)+3,3,,,A32)),"")))</f>
        <v>Агапов/Лютиков</v>
      </c>
      <c r="C32" s="15"/>
      <c r="D32" s="3">
        <v>13</v>
      </c>
      <c r="E32" s="8"/>
    </row>
    <row r="33" spans="1:10" x14ac:dyDescent="0.25">
      <c r="A33" s="9">
        <v>15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ht="18.75" x14ac:dyDescent="0.25">
      <c r="A36" s="10"/>
      <c r="B36" s="16" t="str">
        <f ca="1">IF(ISBLANK(H6),"",IF(H6&gt;H14,F14,F6))</f>
        <v>Большаков/Капов</v>
      </c>
      <c r="C36" s="15"/>
      <c r="D36" s="3">
        <v>13</v>
      </c>
      <c r="E36" s="4"/>
      <c r="F36" s="17"/>
      <c r="G36" s="17"/>
    </row>
    <row r="37" spans="1:10" ht="15" customHeight="1" x14ac:dyDescent="0.25">
      <c r="A37" s="10"/>
      <c r="E37" s="5"/>
    </row>
    <row r="38" spans="1:10" ht="18.75" x14ac:dyDescent="0.25">
      <c r="A38" s="10"/>
      <c r="C38" s="6" t="s">
        <v>0</v>
      </c>
      <c r="E38" s="7"/>
      <c r="F38" s="14" t="str">
        <f ca="1">IF(ISBLANK(D36),"",IF(D36&gt;D40,B36,B40))</f>
        <v>Большаков/Капов</v>
      </c>
      <c r="G38" s="16"/>
    </row>
    <row r="39" spans="1:10" ht="15" customHeight="1" x14ac:dyDescent="0.25">
      <c r="A39" s="10"/>
      <c r="E39" s="7"/>
    </row>
    <row r="40" spans="1:10" ht="18.75" x14ac:dyDescent="0.25">
      <c r="A40" s="10"/>
      <c r="B40" s="16" t="str">
        <f ca="1">IF(ISBLANK(H22),"",IF(H22&gt;H30,F30,F22))</f>
        <v>Агапов/Лютиков</v>
      </c>
      <c r="C40" s="15"/>
      <c r="D40" s="3">
        <v>9</v>
      </c>
      <c r="E40" s="8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9">
    <mergeCell ref="B4:C4"/>
    <mergeCell ref="F6:G6"/>
    <mergeCell ref="B8:C8"/>
    <mergeCell ref="J10:K10"/>
    <mergeCell ref="B12:C12"/>
    <mergeCell ref="N18:O18"/>
    <mergeCell ref="B20:C20"/>
    <mergeCell ref="F22:G22"/>
    <mergeCell ref="F14:G14"/>
    <mergeCell ref="B16:C16"/>
    <mergeCell ref="B24:C24"/>
    <mergeCell ref="B28:C28"/>
    <mergeCell ref="J26:K26"/>
    <mergeCell ref="B40:C40"/>
    <mergeCell ref="F30:G30"/>
    <mergeCell ref="B32:C32"/>
    <mergeCell ref="B36:C36"/>
    <mergeCell ref="F36:G36"/>
    <mergeCell ref="F38:G38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Регистрация</vt:lpstr>
      <vt:lpstr>1 тур</vt:lpstr>
      <vt:lpstr>2 тур</vt:lpstr>
      <vt:lpstr>3 тур</vt:lpstr>
      <vt:lpstr>4 тур</vt:lpstr>
      <vt:lpstr>5 тур</vt:lpstr>
      <vt:lpstr>X</vt:lpstr>
      <vt:lpstr>А</vt:lpstr>
      <vt:lpstr>B</vt:lpstr>
      <vt:lpstr>Лист1</vt:lpstr>
      <vt:lpstr>X!swiss_res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Master</cp:lastModifiedBy>
  <cp:lastPrinted>2023-06-11T14:43:14Z</cp:lastPrinted>
  <dcterms:created xsi:type="dcterms:W3CDTF">2012-05-14T14:45:43Z</dcterms:created>
  <dcterms:modified xsi:type="dcterms:W3CDTF">2023-06-25T20:52:15Z</dcterms:modified>
</cp:coreProperties>
</file>